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90" windowWidth="11355" windowHeight="8700" activeTab="0"/>
  </bookViews>
  <sheets>
    <sheet name="Příjmy 2013" sheetId="1" r:id="rId1"/>
    <sheet name="Výdaje 2013" sheetId="2" r:id="rId2"/>
    <sheet name="Financování 2013" sheetId="3" r:id="rId3"/>
    <sheet name="List1" sheetId="4" r:id="rId4"/>
  </sheets>
  <definedNames/>
  <calcPr calcId="144525"/>
</workbook>
</file>

<file path=xl/sharedStrings.xml><?xml version="1.0" encoding="utf-8"?>
<sst xmlns="http://schemas.openxmlformats.org/spreadsheetml/2006/main" count="116" uniqueCount="84">
  <si>
    <t>DKP</t>
  </si>
  <si>
    <t>Dne:</t>
  </si>
  <si>
    <t>Služby pošt</t>
  </si>
  <si>
    <t>Služby telekomunikací</t>
  </si>
  <si>
    <t>Programové vybavení</t>
  </si>
  <si>
    <t xml:space="preserve"> </t>
  </si>
  <si>
    <t>Platby daní a poplatků (FÚ)</t>
  </si>
  <si>
    <t>Položka</t>
  </si>
  <si>
    <t>Obsah</t>
  </si>
  <si>
    <t>Kč/obec</t>
  </si>
  <si>
    <t>Schválený rozpočet</t>
  </si>
  <si>
    <t>Rozpočet po změnách</t>
  </si>
  <si>
    <t>Obec</t>
  </si>
  <si>
    <t xml:space="preserve">              Brantice</t>
  </si>
  <si>
    <t xml:space="preserve">              Býkov-Láryšov</t>
  </si>
  <si>
    <t xml:space="preserve">              Čaková</t>
  </si>
  <si>
    <t xml:space="preserve">              Dívčí Hrad</t>
  </si>
  <si>
    <t xml:space="preserve">              Heřmanovice</t>
  </si>
  <si>
    <t xml:space="preserve">              Hlinka</t>
  </si>
  <si>
    <t xml:space="preserve">              Holčovice</t>
  </si>
  <si>
    <t xml:space="preserve">              Hošťálkovy</t>
  </si>
  <si>
    <t xml:space="preserve">              Janov</t>
  </si>
  <si>
    <t xml:space="preserve">              Jindřichov</t>
  </si>
  <si>
    <t xml:space="preserve">              Krasov</t>
  </si>
  <si>
    <t xml:space="preserve">              Krnov</t>
  </si>
  <si>
    <t xml:space="preserve">              Lichnov</t>
  </si>
  <si>
    <t xml:space="preserve">              Město Albrechtice</t>
  </si>
  <si>
    <t xml:space="preserve">              Osoblaha</t>
  </si>
  <si>
    <t xml:space="preserve">              Petrovice</t>
  </si>
  <si>
    <t xml:space="preserve">              Rusín</t>
  </si>
  <si>
    <t xml:space="preserve">              Slezské Pavlovice</t>
  </si>
  <si>
    <t xml:space="preserve">              Slezské Rudoltice</t>
  </si>
  <si>
    <t xml:space="preserve">              Třemešná</t>
  </si>
  <si>
    <t xml:space="preserve">              Úvalno</t>
  </si>
  <si>
    <t xml:space="preserve">              Vysoká</t>
  </si>
  <si>
    <t xml:space="preserve">              Zátor</t>
  </si>
  <si>
    <t xml:space="preserve">  z toho   Bohušov</t>
  </si>
  <si>
    <t>tis. Kč</t>
  </si>
  <si>
    <t>Výdaje</t>
  </si>
  <si>
    <t>Služby peněžních ústavů - poplatky za BÚ</t>
  </si>
  <si>
    <t>Výdaje celkem</t>
  </si>
  <si>
    <t>Financování</t>
  </si>
  <si>
    <t>Financování celkem</t>
  </si>
  <si>
    <t>počet obv.</t>
  </si>
  <si>
    <t>Pozn.:</t>
  </si>
  <si>
    <t>Materiál - kancelář. potřeby</t>
  </si>
  <si>
    <t>Služby zpracování dat - servis software, web stránky</t>
  </si>
  <si>
    <t>Změna stavu krátkodobých prostředků</t>
  </si>
  <si>
    <t>Zpracovali:</t>
  </si>
  <si>
    <t>ÚZ</t>
  </si>
  <si>
    <t>§</t>
  </si>
  <si>
    <t xml:space="preserve">   Příjmy</t>
  </si>
  <si>
    <t>Mimořádné příspěvky   1%      dotace    ROP, PRV</t>
  </si>
  <si>
    <t>Příjmy</t>
  </si>
  <si>
    <t>Konzultační a poradenské služby, účetní služby</t>
  </si>
  <si>
    <t xml:space="preserve">              Liptaň</t>
  </si>
  <si>
    <t xml:space="preserve"> 30. VH odsouhlasila příspěvek obce ve výši na jednoho obv./rok: </t>
  </si>
  <si>
    <t>Žákovská liga ve stolním tenise</t>
  </si>
  <si>
    <t>Příjmy z úroků</t>
  </si>
  <si>
    <t xml:space="preserve"> Příjmy celkem</t>
  </si>
  <si>
    <t>Latochová Zuzana, ekonomka MRK</t>
  </si>
  <si>
    <t>Rozpočet Mikroregionu Krnovsko na rok 2013</t>
  </si>
  <si>
    <t>Investiční přijatý transfer od KÚ-doplatek Modernizace veřejných prostranství</t>
  </si>
  <si>
    <t>Neinves.přijatý transfer od KÚ-doplatek  Poradenství,společné akce a propagace MRK</t>
  </si>
  <si>
    <t>Rozpočtová změna</t>
  </si>
  <si>
    <t>Neinvestiční dotace od obcí -celkem za obce</t>
  </si>
  <si>
    <t>Mimořádný příspěvek od obcí za projekt Modernizace veřejných prostranství</t>
  </si>
  <si>
    <t>40,12% z projektu (Hošťálkovy,Lichnov,Třemešná,Úvalno,Vysoká) 5x67000</t>
  </si>
  <si>
    <t>Hokejová liga - projekt (pronájem zimního stadionu )</t>
  </si>
  <si>
    <t>Pronájem kanceláře</t>
  </si>
  <si>
    <t>Tiskové a propagační služby</t>
  </si>
  <si>
    <t>Fond mikroprojektů Euroregionu Praděd - příjem až v 2014</t>
  </si>
  <si>
    <t>Pohoštění ( SR+VH + oběd- školení účetních)</t>
  </si>
  <si>
    <t>NIV transfer z KÚ na projekt 2013-2014 ( předpokládaný příjem 1. zálohy v 2013 )</t>
  </si>
  <si>
    <t>IV transfér z KÚ -projekt 2013  ( předpokládáný příjem 1. zálohy v 2013 )</t>
  </si>
  <si>
    <t>Fond Mikroprojektu Euroregionu Praděd</t>
  </si>
  <si>
    <t>?</t>
  </si>
  <si>
    <t>Rostislav Balner -manažer</t>
  </si>
  <si>
    <t>Mgr.Michal Skalka - manažer</t>
  </si>
  <si>
    <t xml:space="preserve">Rozpočet schválen na valné hromadě Mikroregionu Krnovsko dne 13.12.2012 </t>
  </si>
  <si>
    <t>a zveřejněném na úřední desce ( v tištěné i elektronické podobě ).</t>
  </si>
  <si>
    <t xml:space="preserve">Vyvěšen dne: </t>
  </si>
  <si>
    <t>Sejmut dne:</t>
  </si>
  <si>
    <t>Starosta obce, která je členem svazku, potvrzuje, že rozpočet MRK, byl projednán v 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</si>
</sst>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0.0"/>
    <numFmt numFmtId="165" formatCode="#,##0.0"/>
    <numFmt numFmtId="166" formatCode="_-* #,##0.0\ _K_č_-;\-* #,##0.0\ _K_č_-;_-* &quot;-&quot;?\ _K_č_-;_-@_-"/>
    <numFmt numFmtId="167" formatCode="#,##0.0_ ;\-#,##0.0\ "/>
  </numFmts>
  <fonts count="17">
    <font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/>
    <xf numFmtId="14" fontId="0" fillId="0" borderId="0" xfId="0" applyNumberFormat="1"/>
    <xf numFmtId="164" fontId="0" fillId="0" borderId="0" xfId="0" applyNumberFormat="1" applyFill="1"/>
    <xf numFmtId="165" fontId="1" fillId="0" borderId="0" xfId="0" applyNumberFormat="1" applyFont="1"/>
    <xf numFmtId="0" fontId="0" fillId="0" borderId="0" xfId="0" applyFill="1"/>
    <xf numFmtId="164" fontId="5" fillId="0" borderId="0" xfId="0" applyNumberFormat="1" applyFont="1"/>
    <xf numFmtId="0" fontId="6" fillId="0" borderId="0" xfId="0" applyFont="1"/>
    <xf numFmtId="0" fontId="0" fillId="0" borderId="0" xfId="0" applyAlignment="1">
      <alignment horizontal="center"/>
    </xf>
    <xf numFmtId="3" fontId="0" fillId="0" borderId="0" xfId="0" applyNumberFormat="1" applyFill="1"/>
    <xf numFmtId="0" fontId="0" fillId="0" borderId="0" xfId="0" applyFill="1" applyAlignment="1">
      <alignment horizontal="center"/>
    </xf>
    <xf numFmtId="166" fontId="0" fillId="0" borderId="0" xfId="0" applyNumberForma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16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/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1" fontId="8" fillId="0" borderId="1" xfId="0" applyNumberFormat="1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0" borderId="5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7" fontId="0" fillId="0" borderId="5" xfId="0" applyNumberFormat="1" applyFont="1" applyBorder="1" applyAlignment="1">
      <alignment horizontal="center" vertical="center"/>
    </xf>
    <xf numFmtId="167" fontId="7" fillId="0" borderId="3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7" fontId="8" fillId="0" borderId="5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165" fontId="0" fillId="0" borderId="1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0" fillId="0" borderId="0" xfId="0" applyFont="1"/>
    <xf numFmtId="0" fontId="4" fillId="0" borderId="0" xfId="0" applyFont="1" applyFill="1" applyBorder="1" applyAlignment="1">
      <alignment vertical="center"/>
    </xf>
    <xf numFmtId="16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166" fontId="1" fillId="0" borderId="0" xfId="0" applyNumberFormat="1" applyFont="1"/>
    <xf numFmtId="164" fontId="7" fillId="0" borderId="3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/>
    <xf numFmtId="3" fontId="12" fillId="0" borderId="0" xfId="0" applyNumberFormat="1" applyFont="1"/>
    <xf numFmtId="0" fontId="13" fillId="0" borderId="0" xfId="0" applyFont="1"/>
    <xf numFmtId="3" fontId="13" fillId="0" borderId="0" xfId="0" applyNumberFormat="1" applyFont="1"/>
    <xf numFmtId="0" fontId="12" fillId="0" borderId="0" xfId="0" applyFont="1"/>
    <xf numFmtId="0" fontId="3" fillId="0" borderId="0" xfId="0" applyFont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41" fontId="16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0" fillId="0" borderId="11" xfId="0" applyBorder="1"/>
    <xf numFmtId="0" fontId="0" fillId="0" borderId="12" xfId="0" applyBorder="1"/>
    <xf numFmtId="0" fontId="12" fillId="0" borderId="12" xfId="0" applyFont="1" applyBorder="1"/>
    <xf numFmtId="0" fontId="12" fillId="0" borderId="13" xfId="0" applyFont="1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3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3" fillId="0" borderId="11" xfId="0" applyFont="1" applyBorder="1"/>
    <xf numFmtId="0" fontId="3" fillId="0" borderId="12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0" xfId="0" applyFont="1" applyBorder="1"/>
    <xf numFmtId="165" fontId="3" fillId="0" borderId="5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29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0" fillId="0" borderId="32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 topLeftCell="C1">
      <selection activeCell="E7" sqref="E7"/>
    </sheetView>
  </sheetViews>
  <sheetFormatPr defaultColWidth="9.140625" defaultRowHeight="12.75"/>
  <cols>
    <col min="1" max="2" width="5.7109375" style="0" hidden="1" customWidth="1"/>
    <col min="3" max="3" width="8.421875" style="0" customWidth="1"/>
    <col min="4" max="4" width="57.57421875" style="0" customWidth="1"/>
    <col min="5" max="5" width="10.140625" style="0" customWidth="1"/>
    <col min="6" max="6" width="10.7109375" style="0" customWidth="1"/>
    <col min="7" max="7" width="14.28125" style="0" customWidth="1"/>
    <col min="8" max="8" width="12.421875" style="0" hidden="1" customWidth="1"/>
    <col min="9" max="9" width="12.140625" style="0" customWidth="1"/>
    <col min="10" max="10" width="12.7109375" style="0" customWidth="1"/>
  </cols>
  <sheetData>
    <row r="1" spans="2:10" ht="18">
      <c r="B1" s="115" t="s">
        <v>61</v>
      </c>
      <c r="C1" s="115"/>
      <c r="D1" s="115"/>
      <c r="E1" s="115"/>
      <c r="F1" s="115"/>
      <c r="G1" s="115"/>
      <c r="H1" s="115"/>
      <c r="I1" s="1"/>
      <c r="J1" s="1"/>
    </row>
    <row r="2" spans="1:10" ht="18.75" thickBot="1">
      <c r="A2" s="30" t="s">
        <v>51</v>
      </c>
      <c r="C2" s="30" t="s">
        <v>53</v>
      </c>
      <c r="D2" s="29"/>
      <c r="E2" s="29"/>
      <c r="F2" s="29"/>
      <c r="G2" s="29"/>
      <c r="H2" s="29"/>
      <c r="J2" s="2"/>
    </row>
    <row r="3" spans="1:10" ht="47.25" customHeight="1">
      <c r="A3" s="113" t="s">
        <v>49</v>
      </c>
      <c r="B3" s="119" t="s">
        <v>50</v>
      </c>
      <c r="C3" s="121" t="s">
        <v>7</v>
      </c>
      <c r="D3" s="123" t="s">
        <v>8</v>
      </c>
      <c r="E3" s="116" t="s">
        <v>12</v>
      </c>
      <c r="F3" s="116"/>
      <c r="G3" s="20" t="s">
        <v>10</v>
      </c>
      <c r="H3" s="59" t="s">
        <v>52</v>
      </c>
      <c r="I3" s="21" t="s">
        <v>64</v>
      </c>
      <c r="J3" s="21" t="s">
        <v>11</v>
      </c>
    </row>
    <row r="4" spans="1:10" ht="13.5" thickBot="1">
      <c r="A4" s="114"/>
      <c r="B4" s="120"/>
      <c r="C4" s="122"/>
      <c r="D4" s="124"/>
      <c r="E4" s="32" t="s">
        <v>43</v>
      </c>
      <c r="F4" s="33" t="s">
        <v>9</v>
      </c>
      <c r="G4" s="34" t="s">
        <v>37</v>
      </c>
      <c r="H4" s="60" t="s">
        <v>37</v>
      </c>
      <c r="I4" s="35" t="s">
        <v>37</v>
      </c>
      <c r="J4" s="35" t="s">
        <v>37</v>
      </c>
    </row>
    <row r="5" spans="1:10" ht="12.75">
      <c r="A5" s="52"/>
      <c r="B5" s="44" t="s">
        <v>44</v>
      </c>
      <c r="C5" s="117" t="s">
        <v>56</v>
      </c>
      <c r="D5" s="118"/>
      <c r="E5" s="118"/>
      <c r="F5" s="31">
        <v>12</v>
      </c>
      <c r="G5" s="49"/>
      <c r="H5" s="61"/>
      <c r="I5" s="57"/>
      <c r="J5" s="57"/>
    </row>
    <row r="6" spans="1:10" ht="12.75">
      <c r="A6" s="53"/>
      <c r="B6" s="45"/>
      <c r="C6" s="14">
        <v>4121</v>
      </c>
      <c r="D6" s="13" t="s">
        <v>65</v>
      </c>
      <c r="E6" s="26"/>
      <c r="F6" s="31"/>
      <c r="G6" s="50" t="s">
        <v>5</v>
      </c>
      <c r="H6" s="62">
        <f>SUM(H7:H31)</f>
        <v>145.5</v>
      </c>
      <c r="I6" s="55"/>
      <c r="J6" s="55"/>
    </row>
    <row r="7" spans="1:10" ht="12.75">
      <c r="A7" s="53"/>
      <c r="B7" s="46"/>
      <c r="C7" s="15"/>
      <c r="D7" s="17" t="s">
        <v>36</v>
      </c>
      <c r="E7" s="26">
        <v>423</v>
      </c>
      <c r="F7" s="26">
        <f>SUM(E7*F5)</f>
        <v>5076</v>
      </c>
      <c r="G7" s="51"/>
      <c r="H7" s="63"/>
      <c r="I7" s="55"/>
      <c r="J7" s="55"/>
    </row>
    <row r="8" spans="1:10" ht="12.75">
      <c r="A8" s="53"/>
      <c r="B8" s="46"/>
      <c r="C8" s="15"/>
      <c r="D8" s="17" t="s">
        <v>13</v>
      </c>
      <c r="E8" s="26">
        <v>1329</v>
      </c>
      <c r="F8" s="26">
        <f>SUM(E8*F5)</f>
        <v>15948</v>
      </c>
      <c r="G8" s="51"/>
      <c r="H8" s="63"/>
      <c r="I8" s="55"/>
      <c r="J8" s="55"/>
    </row>
    <row r="9" spans="1:10" ht="12.75">
      <c r="A9" s="53"/>
      <c r="B9" s="46"/>
      <c r="C9" s="15"/>
      <c r="D9" s="17" t="s">
        <v>14</v>
      </c>
      <c r="E9" s="26">
        <v>154</v>
      </c>
      <c r="F9" s="26">
        <f>SUM(E9*F5)</f>
        <v>1848</v>
      </c>
      <c r="G9" s="51"/>
      <c r="H9" s="63"/>
      <c r="I9" s="55"/>
      <c r="J9" s="55"/>
    </row>
    <row r="10" spans="1:10" ht="12.75">
      <c r="A10" s="53"/>
      <c r="B10" s="46"/>
      <c r="C10" s="15"/>
      <c r="D10" s="17" t="s">
        <v>15</v>
      </c>
      <c r="E10" s="26">
        <v>303</v>
      </c>
      <c r="F10" s="26">
        <f>SUM(E10*F5)</f>
        <v>3636</v>
      </c>
      <c r="G10" s="51"/>
      <c r="H10" s="63"/>
      <c r="I10" s="58"/>
      <c r="J10" s="58"/>
    </row>
    <row r="11" spans="1:10" ht="12.75">
      <c r="A11" s="53"/>
      <c r="B11" s="46"/>
      <c r="C11" s="15"/>
      <c r="D11" s="17" t="s">
        <v>16</v>
      </c>
      <c r="E11" s="26">
        <v>274</v>
      </c>
      <c r="F11" s="26">
        <f>SUM(E11*F5)</f>
        <v>3288</v>
      </c>
      <c r="G11" s="51"/>
      <c r="H11" s="63"/>
      <c r="I11" s="54"/>
      <c r="J11" s="54"/>
    </row>
    <row r="12" spans="1:10" ht="12.75">
      <c r="A12" s="53"/>
      <c r="B12" s="46"/>
      <c r="C12" s="15"/>
      <c r="D12" s="17" t="s">
        <v>17</v>
      </c>
      <c r="E12" s="26">
        <v>371</v>
      </c>
      <c r="F12" s="26">
        <f>SUM(E12*F5)</f>
        <v>4452</v>
      </c>
      <c r="G12" s="51"/>
      <c r="H12" s="63"/>
      <c r="I12" s="54"/>
      <c r="J12" s="54"/>
    </row>
    <row r="13" spans="1:10" ht="12.75">
      <c r="A13" s="53"/>
      <c r="B13" s="46"/>
      <c r="C13" s="15"/>
      <c r="D13" s="17" t="s">
        <v>18</v>
      </c>
      <c r="E13" s="26">
        <v>214</v>
      </c>
      <c r="F13" s="26">
        <f>SUM(E13*F5)</f>
        <v>2568</v>
      </c>
      <c r="G13" s="51"/>
      <c r="H13" s="63"/>
      <c r="I13" s="56"/>
      <c r="J13" s="56"/>
    </row>
    <row r="14" spans="1:10" ht="12.75">
      <c r="A14" s="53"/>
      <c r="B14" s="46"/>
      <c r="C14" s="15"/>
      <c r="D14" s="17" t="s">
        <v>19</v>
      </c>
      <c r="E14" s="26">
        <v>716</v>
      </c>
      <c r="F14" s="26">
        <f>SUM(E14*F5)</f>
        <v>8592</v>
      </c>
      <c r="G14" s="51"/>
      <c r="H14" s="63"/>
      <c r="I14" s="54"/>
      <c r="J14" s="54"/>
    </row>
    <row r="15" spans="1:10" ht="12.75">
      <c r="A15" s="53"/>
      <c r="B15" s="46"/>
      <c r="C15" s="15"/>
      <c r="D15" s="17" t="s">
        <v>20</v>
      </c>
      <c r="E15" s="26">
        <v>579</v>
      </c>
      <c r="F15" s="26">
        <f>SUM(E15*F5)</f>
        <v>6948</v>
      </c>
      <c r="G15" s="51"/>
      <c r="H15" s="63"/>
      <c r="I15" s="54"/>
      <c r="J15" s="54"/>
    </row>
    <row r="16" spans="1:10" ht="12.75">
      <c r="A16" s="53"/>
      <c r="B16" s="46"/>
      <c r="C16" s="15"/>
      <c r="D16" s="17" t="s">
        <v>21</v>
      </c>
      <c r="E16" s="26">
        <v>311</v>
      </c>
      <c r="F16" s="26">
        <f>SUM(E16*F5)</f>
        <v>3732</v>
      </c>
      <c r="G16" s="51"/>
      <c r="H16" s="63"/>
      <c r="I16" s="54"/>
      <c r="J16" s="54"/>
    </row>
    <row r="17" spans="1:10" ht="12.75">
      <c r="A17" s="53"/>
      <c r="B17" s="46"/>
      <c r="C17" s="15"/>
      <c r="D17" s="17" t="s">
        <v>22</v>
      </c>
      <c r="E17" s="26">
        <v>1362</v>
      </c>
      <c r="F17" s="26">
        <f>SUM(E17*F5)</f>
        <v>16344</v>
      </c>
      <c r="G17" s="51"/>
      <c r="H17" s="63">
        <v>24.3</v>
      </c>
      <c r="I17" s="56"/>
      <c r="J17" s="56"/>
    </row>
    <row r="18" spans="1:10" ht="12.75">
      <c r="A18" s="53"/>
      <c r="B18" s="46"/>
      <c r="C18" s="15"/>
      <c r="D18" s="17" t="s">
        <v>23</v>
      </c>
      <c r="E18" s="26">
        <v>347</v>
      </c>
      <c r="F18" s="26">
        <f>SUM(E18*F5)</f>
        <v>4164</v>
      </c>
      <c r="G18" s="51"/>
      <c r="H18" s="63"/>
      <c r="I18" s="54"/>
      <c r="J18" s="54"/>
    </row>
    <row r="19" spans="1:10" ht="12.75">
      <c r="A19" s="53"/>
      <c r="B19" s="46"/>
      <c r="C19" s="15"/>
      <c r="D19" s="17" t="s">
        <v>24</v>
      </c>
      <c r="E19" s="26">
        <v>24658</v>
      </c>
      <c r="F19" s="26">
        <f>SUM(E19*F5)</f>
        <v>295896</v>
      </c>
      <c r="G19" s="51"/>
      <c r="H19" s="63"/>
      <c r="I19" s="54"/>
      <c r="J19" s="54"/>
    </row>
    <row r="20" spans="1:10" ht="12.75">
      <c r="A20" s="53"/>
      <c r="B20" s="46"/>
      <c r="C20" s="15"/>
      <c r="D20" s="17" t="s">
        <v>25</v>
      </c>
      <c r="E20" s="26">
        <v>1090</v>
      </c>
      <c r="F20" s="26">
        <f>SUM(E20*F5)</f>
        <v>13080</v>
      </c>
      <c r="G20" s="51"/>
      <c r="H20" s="63">
        <v>24.2</v>
      </c>
      <c r="I20" s="54"/>
      <c r="J20" s="54"/>
    </row>
    <row r="21" spans="1:10" ht="12.75">
      <c r="A21" s="53"/>
      <c r="B21" s="46"/>
      <c r="C21" s="15"/>
      <c r="D21" s="17" t="s">
        <v>55</v>
      </c>
      <c r="E21" s="26">
        <v>475</v>
      </c>
      <c r="F21" s="26">
        <f>SUM(E21*F5)</f>
        <v>5700</v>
      </c>
      <c r="G21" s="51"/>
      <c r="H21" s="63"/>
      <c r="I21" s="54"/>
      <c r="J21" s="54"/>
    </row>
    <row r="22" spans="1:10" ht="12.75">
      <c r="A22" s="53"/>
      <c r="B22" s="46"/>
      <c r="C22" s="15"/>
      <c r="D22" s="17" t="s">
        <v>26</v>
      </c>
      <c r="E22" s="26">
        <v>3598</v>
      </c>
      <c r="F22" s="26">
        <f>SUM(E22*F5)</f>
        <v>43176</v>
      </c>
      <c r="G22" s="51"/>
      <c r="H22" s="63">
        <v>24.2</v>
      </c>
      <c r="I22" s="54"/>
      <c r="J22" s="54"/>
    </row>
    <row r="23" spans="1:10" ht="12.75">
      <c r="A23" s="53"/>
      <c r="B23" s="46"/>
      <c r="C23" s="15"/>
      <c r="D23" s="17" t="s">
        <v>27</v>
      </c>
      <c r="E23" s="26">
        <v>1107</v>
      </c>
      <c r="F23" s="26">
        <f>SUM(E23*F5)</f>
        <v>13284</v>
      </c>
      <c r="G23" s="51"/>
      <c r="H23" s="63">
        <v>24.3</v>
      </c>
      <c r="I23" s="54"/>
      <c r="J23" s="54"/>
    </row>
    <row r="24" spans="1:10" ht="12.75">
      <c r="A24" s="53"/>
      <c r="B24" s="46"/>
      <c r="C24" s="15"/>
      <c r="D24" s="17" t="s">
        <v>28</v>
      </c>
      <c r="E24" s="26">
        <v>136</v>
      </c>
      <c r="F24" s="26">
        <f>SUM(E24*F5)</f>
        <v>1632</v>
      </c>
      <c r="G24" s="51"/>
      <c r="H24" s="63"/>
      <c r="I24" s="54"/>
      <c r="J24" s="54"/>
    </row>
    <row r="25" spans="1:10" ht="12.75">
      <c r="A25" s="53"/>
      <c r="B25" s="46"/>
      <c r="C25" s="15"/>
      <c r="D25" s="17" t="s">
        <v>29</v>
      </c>
      <c r="E25" s="26">
        <v>146</v>
      </c>
      <c r="F25" s="26">
        <f>SUM(E25*F5)</f>
        <v>1752</v>
      </c>
      <c r="G25" s="51"/>
      <c r="H25" s="63"/>
      <c r="I25" s="54"/>
      <c r="J25" s="54"/>
    </row>
    <row r="26" spans="1:10" ht="12.75">
      <c r="A26" s="53"/>
      <c r="B26" s="46"/>
      <c r="C26" s="15"/>
      <c r="D26" s="17" t="s">
        <v>30</v>
      </c>
      <c r="E26" s="26">
        <v>219</v>
      </c>
      <c r="F26" s="26">
        <f>SUM(E26*F5)</f>
        <v>2628</v>
      </c>
      <c r="G26" s="51"/>
      <c r="H26" s="63"/>
      <c r="I26" s="54"/>
      <c r="J26" s="54"/>
    </row>
    <row r="27" spans="1:10" ht="12.75">
      <c r="A27" s="53"/>
      <c r="B27" s="46"/>
      <c r="C27" s="15"/>
      <c r="D27" s="17" t="s">
        <v>31</v>
      </c>
      <c r="E27" s="26">
        <v>586</v>
      </c>
      <c r="F27" s="26">
        <f>SUM(E27*F5)</f>
        <v>7032</v>
      </c>
      <c r="G27" s="51"/>
      <c r="H27" s="63"/>
      <c r="I27" s="54"/>
      <c r="J27" s="54"/>
    </row>
    <row r="28" spans="1:10" ht="12.75">
      <c r="A28" s="53"/>
      <c r="B28" s="46"/>
      <c r="C28" s="15"/>
      <c r="D28" s="17" t="s">
        <v>32</v>
      </c>
      <c r="E28" s="26">
        <v>906</v>
      </c>
      <c r="F28" s="26">
        <f>SUM(E28*F5)</f>
        <v>10872</v>
      </c>
      <c r="G28" s="51"/>
      <c r="H28" s="63"/>
      <c r="I28" s="54"/>
      <c r="J28" s="54"/>
    </row>
    <row r="29" spans="1:12" ht="15.75">
      <c r="A29" s="53"/>
      <c r="B29" s="46"/>
      <c r="C29" s="15"/>
      <c r="D29" s="17" t="s">
        <v>33</v>
      </c>
      <c r="E29" s="26">
        <v>996</v>
      </c>
      <c r="F29" s="26">
        <f>SUM(E29*F5)</f>
        <v>11952</v>
      </c>
      <c r="G29" s="51"/>
      <c r="H29" s="63">
        <v>24.2</v>
      </c>
      <c r="I29" s="66"/>
      <c r="J29" s="66"/>
      <c r="L29" s="75"/>
    </row>
    <row r="30" spans="1:10" ht="12.75">
      <c r="A30" s="53"/>
      <c r="B30" s="46"/>
      <c r="C30" s="15"/>
      <c r="D30" s="17" t="s">
        <v>34</v>
      </c>
      <c r="E30" s="26">
        <v>317</v>
      </c>
      <c r="F30" s="26">
        <f>SUM(E30*F5)</f>
        <v>3804</v>
      </c>
      <c r="G30" s="51"/>
      <c r="H30" s="63"/>
      <c r="I30" s="65"/>
      <c r="J30" s="65"/>
    </row>
    <row r="31" spans="1:10" ht="12.75">
      <c r="A31" s="53"/>
      <c r="B31" s="46"/>
      <c r="C31" s="15"/>
      <c r="D31" s="17" t="s">
        <v>35</v>
      </c>
      <c r="E31" s="26">
        <v>1199</v>
      </c>
      <c r="F31" s="26">
        <f>SUM(E31*F5)</f>
        <v>14388</v>
      </c>
      <c r="G31" s="50"/>
      <c r="H31" s="63">
        <v>24.3</v>
      </c>
      <c r="I31" s="54"/>
      <c r="J31" s="54"/>
    </row>
    <row r="32" spans="1:10" ht="12.75">
      <c r="A32" s="53"/>
      <c r="B32" s="46"/>
      <c r="C32" s="15"/>
      <c r="D32" s="17"/>
      <c r="E32" s="26">
        <v>41816</v>
      </c>
      <c r="F32" s="16">
        <v>501792</v>
      </c>
      <c r="G32" s="50">
        <v>501.8</v>
      </c>
      <c r="H32" s="63"/>
      <c r="I32" s="54"/>
      <c r="J32" s="54"/>
    </row>
    <row r="33" spans="1:10" ht="12.75">
      <c r="A33" s="53"/>
      <c r="B33" s="46"/>
      <c r="C33" s="14">
        <v>4121</v>
      </c>
      <c r="D33" s="17" t="s">
        <v>66</v>
      </c>
      <c r="E33" s="26"/>
      <c r="F33" s="26"/>
      <c r="G33" s="50">
        <v>0</v>
      </c>
      <c r="H33" s="63"/>
      <c r="I33" s="54"/>
      <c r="J33" s="54"/>
    </row>
    <row r="34" spans="1:10" ht="12.75">
      <c r="A34" s="53"/>
      <c r="B34" s="47"/>
      <c r="C34" s="18"/>
      <c r="D34" s="19" t="s">
        <v>67</v>
      </c>
      <c r="E34" s="27"/>
      <c r="F34" s="27"/>
      <c r="G34" s="50">
        <v>335</v>
      </c>
      <c r="H34" s="64"/>
      <c r="I34" s="54"/>
      <c r="J34" s="54"/>
    </row>
    <row r="35" spans="3:10" ht="12.75">
      <c r="C35" s="14">
        <v>4122</v>
      </c>
      <c r="D35" s="17" t="s">
        <v>63</v>
      </c>
      <c r="E35" s="26" t="s">
        <v>5</v>
      </c>
      <c r="F35" s="26" t="s">
        <v>5</v>
      </c>
      <c r="G35" s="50">
        <v>229.5</v>
      </c>
      <c r="H35" s="63"/>
      <c r="I35" s="54"/>
      <c r="J35" s="54"/>
    </row>
    <row r="36" spans="3:10" ht="12.75">
      <c r="C36" s="14">
        <v>4222</v>
      </c>
      <c r="D36" s="17" t="s">
        <v>62</v>
      </c>
      <c r="E36" s="26"/>
      <c r="F36" s="26"/>
      <c r="G36" s="50">
        <v>250</v>
      </c>
      <c r="H36" s="63"/>
      <c r="I36" s="54"/>
      <c r="J36" s="54"/>
    </row>
    <row r="37" spans="3:10" ht="12.75">
      <c r="C37" s="84">
        <v>4122</v>
      </c>
      <c r="D37" s="85" t="s">
        <v>71</v>
      </c>
      <c r="E37" s="86"/>
      <c r="F37" s="86"/>
      <c r="G37" s="87">
        <v>0</v>
      </c>
      <c r="H37" s="63"/>
      <c r="I37" s="54"/>
      <c r="J37" s="54"/>
    </row>
    <row r="38" spans="3:10" ht="12.75">
      <c r="C38" s="84">
        <v>4122</v>
      </c>
      <c r="D38" s="85" t="s">
        <v>73</v>
      </c>
      <c r="E38" s="86"/>
      <c r="F38" s="86"/>
      <c r="G38" s="87">
        <v>200</v>
      </c>
      <c r="H38" s="63"/>
      <c r="I38" s="54"/>
      <c r="J38" s="54"/>
    </row>
    <row r="39" spans="3:10" ht="12.75">
      <c r="C39" s="84">
        <v>4222</v>
      </c>
      <c r="D39" s="85" t="s">
        <v>74</v>
      </c>
      <c r="E39" s="86"/>
      <c r="F39" s="86"/>
      <c r="G39" s="87">
        <v>180</v>
      </c>
      <c r="H39" s="63"/>
      <c r="I39" s="54"/>
      <c r="J39" s="54"/>
    </row>
    <row r="40" spans="3:10" ht="12.75">
      <c r="C40" s="14">
        <v>2141</v>
      </c>
      <c r="D40" s="17" t="s">
        <v>58</v>
      </c>
      <c r="E40" s="26" t="s">
        <v>5</v>
      </c>
      <c r="F40" s="26" t="s">
        <v>5</v>
      </c>
      <c r="G40" s="50">
        <v>6</v>
      </c>
      <c r="H40" s="63"/>
      <c r="I40" s="54"/>
      <c r="J40" s="54"/>
    </row>
    <row r="41" spans="3:10" ht="15.75">
      <c r="C41" s="15"/>
      <c r="D41" s="70" t="s">
        <v>59</v>
      </c>
      <c r="E41" s="26" t="s">
        <v>5</v>
      </c>
      <c r="F41" s="26" t="s">
        <v>5</v>
      </c>
      <c r="G41" s="69">
        <f>SUM(G32:G40)</f>
        <v>1702.3</v>
      </c>
      <c r="H41" s="63"/>
      <c r="I41" s="54"/>
      <c r="J41" s="54"/>
    </row>
    <row r="42" ht="12.75">
      <c r="G42" s="9"/>
    </row>
    <row r="43" ht="12.75">
      <c r="G43" s="9"/>
    </row>
    <row r="44" spans="3:4" ht="12.75">
      <c r="C44" s="71"/>
      <c r="D44" s="68"/>
    </row>
    <row r="45" spans="3:4" ht="12.75">
      <c r="C45" s="71"/>
      <c r="D45" s="68"/>
    </row>
    <row r="46" spans="3:4" ht="12.75">
      <c r="C46" s="71"/>
      <c r="D46" s="68"/>
    </row>
    <row r="49" spans="4:5" ht="15">
      <c r="D49" s="74"/>
      <c r="E49" s="74"/>
    </row>
    <row r="50" spans="4:5" ht="15">
      <c r="D50" s="74"/>
      <c r="E50" s="74"/>
    </row>
  </sheetData>
  <mergeCells count="7">
    <mergeCell ref="A3:A4"/>
    <mergeCell ref="B1:H1"/>
    <mergeCell ref="E3:F3"/>
    <mergeCell ref="C5:E5"/>
    <mergeCell ref="B3:B4"/>
    <mergeCell ref="C3:C4"/>
    <mergeCell ref="D3:D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 topLeftCell="A1">
      <selection activeCell="L37" sqref="L37"/>
    </sheetView>
  </sheetViews>
  <sheetFormatPr defaultColWidth="9.140625" defaultRowHeight="12.75"/>
  <cols>
    <col min="3" max="3" width="46.140625" style="0" customWidth="1"/>
    <col min="4" max="4" width="17.7109375" style="0" customWidth="1"/>
    <col min="5" max="6" width="13.00390625" style="0" customWidth="1"/>
    <col min="7" max="7" width="12.8515625" style="0" customWidth="1"/>
    <col min="8" max="8" width="11.8515625" style="0" customWidth="1"/>
  </cols>
  <sheetData>
    <row r="1" spans="1:8" ht="18">
      <c r="A1" s="125" t="s">
        <v>61</v>
      </c>
      <c r="B1" s="125"/>
      <c r="C1" s="125"/>
      <c r="D1" s="125"/>
      <c r="E1" s="125"/>
      <c r="F1" s="125"/>
      <c r="G1" s="125"/>
      <c r="H1" s="125"/>
    </row>
    <row r="2" spans="1:8" ht="18">
      <c r="A2" s="28"/>
      <c r="B2" s="28"/>
      <c r="C2" s="28"/>
      <c r="D2" s="28"/>
      <c r="E2" s="28"/>
      <c r="F2" s="28"/>
      <c r="G2" s="28"/>
      <c r="H2" s="28"/>
    </row>
    <row r="3" spans="1:8" ht="18">
      <c r="A3" s="39" t="s">
        <v>38</v>
      </c>
      <c r="B3" s="28"/>
      <c r="C3" s="28"/>
      <c r="D3" s="28"/>
      <c r="E3" s="28"/>
      <c r="F3" s="28"/>
      <c r="H3" s="28"/>
    </row>
    <row r="4" spans="1:8" ht="17.25" customHeight="1" thickBot="1">
      <c r="A4" s="28"/>
      <c r="B4" s="28"/>
      <c r="C4" s="28"/>
      <c r="D4" s="28"/>
      <c r="E4" s="28"/>
      <c r="F4" s="28"/>
      <c r="H4" s="28"/>
    </row>
    <row r="5" spans="1:6" ht="36.75" customHeight="1">
      <c r="A5" s="119" t="s">
        <v>50</v>
      </c>
      <c r="B5" s="121" t="s">
        <v>7</v>
      </c>
      <c r="C5" s="123" t="s">
        <v>8</v>
      </c>
      <c r="D5" s="20" t="s">
        <v>10</v>
      </c>
      <c r="E5" s="21" t="s">
        <v>64</v>
      </c>
      <c r="F5" s="21" t="s">
        <v>11</v>
      </c>
    </row>
    <row r="6" spans="1:7" ht="14.25" customHeight="1" thickBot="1">
      <c r="A6" s="120"/>
      <c r="B6" s="122"/>
      <c r="C6" s="124"/>
      <c r="D6" s="34" t="s">
        <v>37</v>
      </c>
      <c r="E6" s="35" t="s">
        <v>37</v>
      </c>
      <c r="F6" s="35" t="s">
        <v>37</v>
      </c>
      <c r="G6" s="2"/>
    </row>
    <row r="7" spans="1:6" ht="12.75">
      <c r="A7" s="36">
        <v>3419</v>
      </c>
      <c r="B7" s="37">
        <v>5169</v>
      </c>
      <c r="C7" s="38" t="s">
        <v>68</v>
      </c>
      <c r="D7" s="111">
        <v>94</v>
      </c>
      <c r="E7" s="55"/>
      <c r="F7" s="55"/>
    </row>
    <row r="8" spans="1:6" ht="12.75">
      <c r="A8" s="36">
        <v>3421</v>
      </c>
      <c r="B8" s="37">
        <v>5339</v>
      </c>
      <c r="C8" s="38" t="s">
        <v>57</v>
      </c>
      <c r="D8" s="111">
        <v>15</v>
      </c>
      <c r="E8" s="55"/>
      <c r="F8" s="55"/>
    </row>
    <row r="9" spans="1:7" ht="12.75">
      <c r="A9" s="36">
        <v>3429</v>
      </c>
      <c r="B9" s="37">
        <v>5169</v>
      </c>
      <c r="C9" s="38" t="s">
        <v>75</v>
      </c>
      <c r="D9" s="111">
        <v>250</v>
      </c>
      <c r="E9" s="55"/>
      <c r="F9" s="55"/>
      <c r="G9" t="s">
        <v>76</v>
      </c>
    </row>
    <row r="10" spans="1:6" ht="12.75">
      <c r="A10" s="24">
        <v>6409</v>
      </c>
      <c r="B10" s="25">
        <v>5137</v>
      </c>
      <c r="C10" s="23" t="s">
        <v>0</v>
      </c>
      <c r="D10" s="112">
        <v>4</v>
      </c>
      <c r="E10" s="54"/>
      <c r="F10" s="54"/>
    </row>
    <row r="11" spans="1:6" ht="12.75">
      <c r="A11" s="24"/>
      <c r="B11" s="25">
        <v>5139</v>
      </c>
      <c r="C11" s="88" t="s">
        <v>45</v>
      </c>
      <c r="D11" s="112">
        <v>60</v>
      </c>
      <c r="E11" s="56"/>
      <c r="F11" s="56"/>
    </row>
    <row r="12" spans="1:6" ht="12.75">
      <c r="A12" s="24"/>
      <c r="B12" s="25">
        <v>5161</v>
      </c>
      <c r="C12" s="23" t="s">
        <v>2</v>
      </c>
      <c r="D12" s="112">
        <v>2</v>
      </c>
      <c r="E12" s="56"/>
      <c r="F12" s="56"/>
    </row>
    <row r="13" spans="1:6" ht="12.75">
      <c r="A13" s="24"/>
      <c r="B13" s="25">
        <v>5162</v>
      </c>
      <c r="C13" s="23" t="s">
        <v>3</v>
      </c>
      <c r="D13" s="112">
        <v>8</v>
      </c>
      <c r="E13" s="54"/>
      <c r="F13" s="54"/>
    </row>
    <row r="14" spans="1:6" ht="12.75">
      <c r="A14" s="24"/>
      <c r="B14" s="25">
        <v>5163</v>
      </c>
      <c r="C14" s="23" t="s">
        <v>39</v>
      </c>
      <c r="D14" s="112">
        <v>6</v>
      </c>
      <c r="E14" s="54"/>
      <c r="F14" s="54"/>
    </row>
    <row r="15" spans="1:6" ht="12.75">
      <c r="A15" s="24"/>
      <c r="B15" s="25">
        <v>5164</v>
      </c>
      <c r="C15" s="23" t="s">
        <v>69</v>
      </c>
      <c r="D15" s="112">
        <v>24</v>
      </c>
      <c r="E15" s="54"/>
      <c r="F15" s="54"/>
    </row>
    <row r="16" spans="1:6" ht="12.75">
      <c r="A16" s="24"/>
      <c r="B16" s="25">
        <v>5166</v>
      </c>
      <c r="C16" s="23" t="s">
        <v>54</v>
      </c>
      <c r="D16" s="112">
        <v>492</v>
      </c>
      <c r="E16" s="54"/>
      <c r="F16" s="54"/>
    </row>
    <row r="17" spans="1:6" ht="12.75">
      <c r="A17" s="24"/>
      <c r="B17" s="25">
        <v>5168</v>
      </c>
      <c r="C17" s="23" t="s">
        <v>46</v>
      </c>
      <c r="D17" s="112">
        <v>8</v>
      </c>
      <c r="E17" s="54"/>
      <c r="F17" s="54"/>
    </row>
    <row r="18" spans="1:6" ht="12.75">
      <c r="A18" s="24"/>
      <c r="B18" s="25">
        <v>5169</v>
      </c>
      <c r="C18" s="23" t="s">
        <v>70</v>
      </c>
      <c r="D18" s="112">
        <v>160</v>
      </c>
      <c r="E18" s="54"/>
      <c r="F18" s="54"/>
    </row>
    <row r="19" spans="1:6" ht="12.75">
      <c r="A19" s="24"/>
      <c r="B19" s="25">
        <v>5172</v>
      </c>
      <c r="C19" s="23" t="s">
        <v>4</v>
      </c>
      <c r="D19" s="112">
        <v>8</v>
      </c>
      <c r="E19" s="54"/>
      <c r="F19" s="54"/>
    </row>
    <row r="20" spans="1:6" ht="12.75">
      <c r="A20" s="24"/>
      <c r="B20" s="25">
        <v>5175</v>
      </c>
      <c r="C20" s="23" t="s">
        <v>72</v>
      </c>
      <c r="D20" s="112">
        <v>15</v>
      </c>
      <c r="E20" s="54"/>
      <c r="F20" s="54"/>
    </row>
    <row r="21" spans="1:6" ht="12.75">
      <c r="A21" s="24"/>
      <c r="B21" s="25">
        <v>5362</v>
      </c>
      <c r="C21" s="23" t="s">
        <v>6</v>
      </c>
      <c r="D21" s="112">
        <v>1</v>
      </c>
      <c r="E21" s="54"/>
      <c r="F21" s="54"/>
    </row>
    <row r="22" spans="1:6" ht="16.5" thickBot="1">
      <c r="A22" s="126" t="s">
        <v>40</v>
      </c>
      <c r="B22" s="127"/>
      <c r="C22" s="22"/>
      <c r="D22" s="73">
        <f>SUM(D7:D21)</f>
        <v>1147</v>
      </c>
      <c r="E22" s="48"/>
      <c r="F22" s="48"/>
    </row>
    <row r="23" spans="1:7" ht="12.75">
      <c r="A23" s="2"/>
      <c r="B23" s="2"/>
      <c r="C23" s="2"/>
      <c r="D23" s="72"/>
      <c r="E23" s="2"/>
      <c r="F23" s="2"/>
      <c r="G23" s="5"/>
    </row>
    <row r="24" spans="1:9" ht="12.75">
      <c r="A24" s="6"/>
      <c r="B24" s="11"/>
      <c r="C24" s="6"/>
      <c r="D24" s="10"/>
      <c r="E24" s="6"/>
      <c r="F24" s="6"/>
      <c r="G24" s="4"/>
      <c r="H24" s="6"/>
      <c r="I24" s="6" t="s">
        <v>5</v>
      </c>
    </row>
    <row r="25" spans="1:9" ht="12.75">
      <c r="A25" s="6"/>
      <c r="B25" s="11"/>
      <c r="C25" s="75"/>
      <c r="D25" s="76"/>
      <c r="E25" s="77"/>
      <c r="F25" s="77"/>
      <c r="G25" s="4"/>
      <c r="H25" s="6"/>
      <c r="I25" s="6" t="s">
        <v>5</v>
      </c>
    </row>
    <row r="26" spans="3:9" ht="12.75">
      <c r="C26" s="78"/>
      <c r="D26" s="79"/>
      <c r="E26" s="75"/>
      <c r="F26" s="75"/>
      <c r="G26" s="7"/>
      <c r="I26" s="8"/>
    </row>
    <row r="27" spans="3:6" ht="12.75">
      <c r="C27" s="75"/>
      <c r="D27" s="75"/>
      <c r="E27" s="75"/>
      <c r="F27" s="75"/>
    </row>
    <row r="28" spans="3:7" ht="12.75">
      <c r="C28" s="80"/>
      <c r="D28" s="80"/>
      <c r="E28" s="80"/>
      <c r="F28" s="80"/>
      <c r="G28" s="2"/>
    </row>
    <row r="29" spans="3:7" ht="12.75">
      <c r="C29" s="80"/>
      <c r="D29" s="81"/>
      <c r="E29" s="80"/>
      <c r="F29" s="80"/>
      <c r="G29" s="5"/>
    </row>
    <row r="33" ht="12.75">
      <c r="C33" s="3"/>
    </row>
  </sheetData>
  <mergeCells count="5">
    <mergeCell ref="A1:H1"/>
    <mergeCell ref="A22:B22"/>
    <mergeCell ref="A5:A6"/>
    <mergeCell ref="B5:B6"/>
    <mergeCell ref="C5:C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>
      <selection activeCell="E13" sqref="E13"/>
    </sheetView>
  </sheetViews>
  <sheetFormatPr defaultColWidth="9.140625" defaultRowHeight="12.75"/>
  <cols>
    <col min="2" max="2" width="11.7109375" style="0" customWidth="1"/>
    <col min="3" max="3" width="40.7109375" style="0" customWidth="1"/>
    <col min="4" max="5" width="13.421875" style="0" customWidth="1"/>
    <col min="6" max="6" width="12.140625" style="0" customWidth="1"/>
    <col min="7" max="7" width="13.421875" style="0" customWidth="1"/>
    <col min="8" max="8" width="11.7109375" style="0" customWidth="1"/>
  </cols>
  <sheetData>
    <row r="1" spans="1:8" ht="18">
      <c r="A1" s="125" t="s">
        <v>61</v>
      </c>
      <c r="B1" s="125"/>
      <c r="C1" s="125"/>
      <c r="D1" s="125"/>
      <c r="E1" s="125"/>
      <c r="F1" s="125"/>
      <c r="G1" s="125"/>
      <c r="H1" s="125"/>
    </row>
    <row r="2" spans="1:8" ht="18">
      <c r="A2" s="28"/>
      <c r="B2" s="28"/>
      <c r="C2" s="28"/>
      <c r="D2" s="28"/>
      <c r="E2" s="28"/>
      <c r="F2" s="28"/>
      <c r="G2" s="28"/>
      <c r="H2" s="28"/>
    </row>
    <row r="3" spans="1:8" ht="18">
      <c r="A3" s="40" t="s">
        <v>41</v>
      </c>
      <c r="B3" s="28"/>
      <c r="C3" s="28"/>
      <c r="D3" s="28"/>
      <c r="E3" s="28"/>
      <c r="F3" s="28"/>
      <c r="G3" s="28"/>
      <c r="H3" s="28"/>
    </row>
    <row r="4" spans="1:8" ht="13.5" thickBot="1">
      <c r="A4" s="9"/>
      <c r="B4" s="9"/>
      <c r="D4" s="12"/>
      <c r="E4" s="12"/>
      <c r="F4" s="9"/>
      <c r="G4" s="9"/>
      <c r="H4" s="9"/>
    </row>
    <row r="5" spans="1:6" ht="43.5" customHeight="1">
      <c r="A5" s="119" t="s">
        <v>50</v>
      </c>
      <c r="B5" s="121" t="s">
        <v>7</v>
      </c>
      <c r="C5" s="123" t="s">
        <v>8</v>
      </c>
      <c r="D5" s="20" t="s">
        <v>10</v>
      </c>
      <c r="E5" s="20" t="s">
        <v>64</v>
      </c>
      <c r="F5" s="21" t="s">
        <v>11</v>
      </c>
    </row>
    <row r="6" spans="1:6" ht="13.5" thickBot="1">
      <c r="A6" s="120"/>
      <c r="B6" s="122"/>
      <c r="C6" s="124"/>
      <c r="D6" s="34" t="s">
        <v>37</v>
      </c>
      <c r="E6" s="34" t="s">
        <v>37</v>
      </c>
      <c r="F6" s="35" t="s">
        <v>37</v>
      </c>
    </row>
    <row r="7" spans="1:6" ht="13.5" customHeight="1">
      <c r="A7" s="36"/>
      <c r="B7" s="38">
        <v>8115</v>
      </c>
      <c r="C7" s="38" t="s">
        <v>47</v>
      </c>
      <c r="D7" s="41">
        <v>-555.3</v>
      </c>
      <c r="E7" s="41"/>
      <c r="F7" s="41"/>
    </row>
    <row r="8" spans="1:6" ht="16.5" thickBot="1">
      <c r="A8" s="128" t="s">
        <v>42</v>
      </c>
      <c r="B8" s="129"/>
      <c r="C8" s="130"/>
      <c r="D8" s="42">
        <f>SUM(D7)</f>
        <v>-555.3</v>
      </c>
      <c r="E8" s="42"/>
      <c r="F8" s="42"/>
    </row>
    <row r="9" ht="12.75">
      <c r="D9" s="67"/>
    </row>
    <row r="14" spans="1:3" ht="12.75">
      <c r="A14" t="s">
        <v>48</v>
      </c>
      <c r="C14" t="s">
        <v>77</v>
      </c>
    </row>
    <row r="15" ht="12.75">
      <c r="C15" t="s">
        <v>78</v>
      </c>
    </row>
    <row r="16" ht="12.75">
      <c r="C16" t="s">
        <v>60</v>
      </c>
    </row>
    <row r="17" spans="1:3" ht="12.75">
      <c r="A17" t="s">
        <v>1</v>
      </c>
      <c r="B17" s="3">
        <v>41235</v>
      </c>
      <c r="C17" s="43"/>
    </row>
    <row r="19" spans="3:6" ht="13.5" thickBot="1">
      <c r="C19" s="82"/>
      <c r="D19" s="83"/>
      <c r="E19" s="83"/>
      <c r="F19" s="83"/>
    </row>
    <row r="20" spans="1:7" ht="12.75">
      <c r="A20" s="106" t="s">
        <v>83</v>
      </c>
      <c r="B20" s="107"/>
      <c r="C20" s="91"/>
      <c r="D20" s="91"/>
      <c r="E20" s="91"/>
      <c r="F20" s="92"/>
      <c r="G20" s="75"/>
    </row>
    <row r="21" spans="1:6" ht="13.5" thickBot="1">
      <c r="A21" s="108" t="s">
        <v>80</v>
      </c>
      <c r="B21" s="109"/>
      <c r="C21" s="109"/>
      <c r="D21" s="109"/>
      <c r="E21" s="109"/>
      <c r="F21" s="98"/>
    </row>
    <row r="22" spans="1:6" ht="12.75">
      <c r="A22" s="89" t="s">
        <v>81</v>
      </c>
      <c r="B22" s="100"/>
      <c r="C22" s="103"/>
      <c r="D22" s="90"/>
      <c r="E22" s="90"/>
      <c r="F22" s="99"/>
    </row>
    <row r="23" spans="1:6" ht="12.75" customHeight="1" thickBot="1">
      <c r="A23" s="96"/>
      <c r="B23" s="101"/>
      <c r="C23" s="104"/>
      <c r="D23" s="97"/>
      <c r="E23" s="97"/>
      <c r="F23" s="98"/>
    </row>
    <row r="24" spans="1:6" ht="13.5" customHeight="1" hidden="1" thickBot="1">
      <c r="A24" s="93" t="s">
        <v>82</v>
      </c>
      <c r="B24" s="94"/>
      <c r="C24" s="94"/>
      <c r="D24" s="94"/>
      <c r="E24" s="94"/>
      <c r="F24" s="95"/>
    </row>
    <row r="25" spans="1:6" ht="12.75">
      <c r="A25" s="93" t="s">
        <v>82</v>
      </c>
      <c r="B25" s="102"/>
      <c r="C25" s="105"/>
      <c r="D25" s="94"/>
      <c r="E25" s="94"/>
      <c r="F25" s="95"/>
    </row>
    <row r="26" spans="1:6" ht="13.5" thickBot="1">
      <c r="A26" s="96"/>
      <c r="B26" s="101"/>
      <c r="C26" s="104"/>
      <c r="D26" s="97"/>
      <c r="E26" s="97"/>
      <c r="F26" s="98"/>
    </row>
    <row r="29" spans="1:4" ht="12.75">
      <c r="A29" s="110" t="s">
        <v>79</v>
      </c>
      <c r="B29" s="110"/>
      <c r="C29" s="110"/>
      <c r="D29" s="110"/>
    </row>
  </sheetData>
  <mergeCells count="5">
    <mergeCell ref="A8:C8"/>
    <mergeCell ref="A1:H1"/>
    <mergeCell ref="C5:C6"/>
    <mergeCell ref="A5:A6"/>
    <mergeCell ref="B5:B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Mikroregion Krnovsko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Judita Žáčková</dc:creator>
  <cp:keywords/>
  <dc:description/>
  <cp:lastModifiedBy>Sarka Palicova</cp:lastModifiedBy>
  <cp:lastPrinted>2012-11-23T06:47:04Z</cp:lastPrinted>
  <dcterms:created xsi:type="dcterms:W3CDTF">2005-11-12T09:34:45Z</dcterms:created>
  <dcterms:modified xsi:type="dcterms:W3CDTF">2012-11-23T06:49:20Z</dcterms:modified>
  <cp:category/>
  <cp:version/>
  <cp:contentType/>
  <cp:contentStatus/>
</cp:coreProperties>
</file>